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Iza\priv\Pulpit\ZAMÓWIENIA PUBL\ROK 2019\KONKURS ARCHITEKTONICZNY\BIP\"/>
    </mc:Choice>
  </mc:AlternateContent>
  <bookViews>
    <workbookView xWindow="-108" yWindow="348" windowWidth="19416" windowHeight="10560"/>
  </bookViews>
  <sheets>
    <sheet name="Załącznik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8" i="2" l="1"/>
  <c r="I80" i="2" s="1"/>
  <c r="I86" i="2"/>
  <c r="K63" i="2"/>
  <c r="K41" i="2"/>
  <c r="K33" i="2"/>
  <c r="K30" i="2"/>
  <c r="K21" i="2"/>
  <c r="K4" i="2"/>
  <c r="I87" i="2" l="1"/>
  <c r="J63" i="2" l="1"/>
  <c r="J41" i="2"/>
  <c r="J33" i="2"/>
  <c r="J21" i="2"/>
  <c r="J4" i="2"/>
  <c r="H86" i="2"/>
  <c r="H78" i="2"/>
  <c r="J30" i="2"/>
  <c r="H80" i="2" l="1"/>
  <c r="H87" i="2" l="1"/>
</calcChain>
</file>

<file path=xl/sharedStrings.xml><?xml version="1.0" encoding="utf-8"?>
<sst xmlns="http://schemas.openxmlformats.org/spreadsheetml/2006/main" count="110" uniqueCount="102">
  <si>
    <t>Nazwa strefy</t>
  </si>
  <si>
    <t>Powierzchnia użytkowa
wg wytycznych
zamawiającego</t>
  </si>
  <si>
    <t>Projektowana
powierzchnia
użytkowa</t>
  </si>
  <si>
    <t>Razem
powierzchnia strefy
wg wytycznych</t>
  </si>
  <si>
    <t>Razem
powierzchnia strefy
wg projektu</t>
  </si>
  <si>
    <t>Nr
strefy</t>
  </si>
  <si>
    <t>Ilość
osób
(odbiorców)</t>
  </si>
  <si>
    <t>Nr
kondygnacji
(wg projektu)</t>
  </si>
  <si>
    <t>Nr
pom.</t>
  </si>
  <si>
    <t>RAZEM</t>
  </si>
  <si>
    <t>- salonik VIP</t>
  </si>
  <si>
    <t>- reżyserka nagrań i rejestracji dźwięku z podglądem</t>
  </si>
  <si>
    <t>- reżyserka -inspicjentka obsługująca salę</t>
  </si>
  <si>
    <t>-rekreacja artystów</t>
  </si>
  <si>
    <t>-  2 garderoby z wc i prysznicem dla solistów i członków zespołów</t>
  </si>
  <si>
    <t xml:space="preserve">- garderoba dla dyrygenta z łazienką </t>
  </si>
  <si>
    <t>- garderoby dla muzyków i członków chóru ( 15-osobowe ) 4 x 25m2</t>
  </si>
  <si>
    <t>- magazyny podręczne wyposażenia i instrumentów</t>
  </si>
  <si>
    <t>- kulisy  zaplecza estrady</t>
  </si>
  <si>
    <t>- pomieszczenie socjalne dla obsługi z wc</t>
  </si>
  <si>
    <t>Przestrzeń pracy atrystycznej i wypoczynku muzyków</t>
  </si>
  <si>
    <t>sala prób orkiestr FP z fortepianem</t>
  </si>
  <si>
    <t xml:space="preserve"> nowe sale prób dla grup i sekcji muzycznych oraz do ćwiczen indywydualnych - min. 3x 75 m2</t>
  </si>
  <si>
    <t>garderoby dla dyrygentów i solistów w istniejacym budynku 6 sztuk x20m2</t>
  </si>
  <si>
    <t>garderoby dla orkiestry symfonicznej, łącznie do 100 osób,(8-10 osobowe)</t>
  </si>
  <si>
    <t xml:space="preserve">kantyna dla pracowników wraz z zapleczem </t>
  </si>
  <si>
    <t>pokoje gościnne o podwyższonym standardzie, typu apartament, z aneksem kuchennym - 1 szt.</t>
  </si>
  <si>
    <t>pokoje wypoczynkowe z wc, prysznicem i aneksem kuchennym - 4 x 20 m2</t>
  </si>
  <si>
    <t>rekreacja muzyków</t>
  </si>
  <si>
    <t>Foyery</t>
  </si>
  <si>
    <t>Foyer  budynek istniejący</t>
  </si>
  <si>
    <t>Foyer  przebudowa/rozbudowa</t>
  </si>
  <si>
    <t>Przestrzeń obsługi melomena</t>
  </si>
  <si>
    <t xml:space="preserve">centrum multimedialne </t>
  </si>
  <si>
    <t>kasy biletowe 10 m2, stanowisko samoobsł.  kupna biletów 10 m2,</t>
  </si>
  <si>
    <t xml:space="preserve">przestrzenie usługowo-handlowe(sprzedaż płyt, książek) </t>
  </si>
  <si>
    <t>mini poczekalnia z bufetem samoobsługowym</t>
  </si>
  <si>
    <t xml:space="preserve">kawiarnia/restauracja </t>
  </si>
  <si>
    <t>sala bankietowa</t>
  </si>
  <si>
    <t>minibar 4x20</t>
  </si>
  <si>
    <t xml:space="preserve">Przestrzeń administracyjna </t>
  </si>
  <si>
    <t>- zespół - sekretariat 20 m2 (z aneksem kuch), gabinet dyrektora 20 m2, salka konferencyjna 30 m2</t>
  </si>
  <si>
    <t>- gabinety zastępców dyrektora - 3 szt., ( 3 x 15 m2 )</t>
  </si>
  <si>
    <t>- biblioteka nutowa wraz z zapleczem</t>
  </si>
  <si>
    <t>- dział organizacji widowni</t>
  </si>
  <si>
    <t>- dział finansowo- księgowy - 5  pokoi, kasa, podręczne archiwum</t>
  </si>
  <si>
    <t>- dział organizacji pracy artystycznej - 2 pokoje</t>
  </si>
  <si>
    <t>- dział promocji - 2 pokoje</t>
  </si>
  <si>
    <t>- dział upowszechniania kultury - 2 pokoje</t>
  </si>
  <si>
    <t>- dział kadr - 1 pokój, 20 m2</t>
  </si>
  <si>
    <t>- dział administracji - 4 pokoje, zamówienia publiczne - 1 pokój</t>
  </si>
  <si>
    <t>- pomieszczenia dla działu technicznego - 3 pokoje</t>
  </si>
  <si>
    <t>- pomieszczenia dla innych pracowników i służb - bhp, oc, informatyk, kontrolerzy - 3 pokoje</t>
  </si>
  <si>
    <t>- związki zawodowe - 1 pokój</t>
  </si>
  <si>
    <t xml:space="preserve">- ogólnodostępne A68pomieszczenie xero - 1 szt. </t>
  </si>
  <si>
    <t>- mała salka konferencyjna na 30 osób</t>
  </si>
  <si>
    <t>- podręczne magazyny min. 5 szt.</t>
  </si>
  <si>
    <t>-serwerownia</t>
  </si>
  <si>
    <t>-wc</t>
  </si>
  <si>
    <t>- kuchna podręczna samoobsługowa wraz z zpomieszczeniem socjalnym i wc</t>
  </si>
  <si>
    <t xml:space="preserve"> portiernia z centrum monitoringu wizyjnego i zarządzania systemami </t>
  </si>
  <si>
    <t xml:space="preserve">- recepcja </t>
  </si>
  <si>
    <t xml:space="preserve">Przestrzeń techniczno-logistyczna </t>
  </si>
  <si>
    <t>- śluza zamknięta dla małych i średnich samochodów dostawczych</t>
  </si>
  <si>
    <t xml:space="preserve">  ( transport instrumentów, wyposażenia,produktów żywnościowych)</t>
  </si>
  <si>
    <t>-pom. stroiciela</t>
  </si>
  <si>
    <t>- warsztat wielofunkcyjny</t>
  </si>
  <si>
    <t xml:space="preserve">warsztaty specjalistyczne, np.. Elektryczny, stolarnia ( 2 szt. ) </t>
  </si>
  <si>
    <t xml:space="preserve">- magazyn sprzętu i materiałów - 5 szt. </t>
  </si>
  <si>
    <t xml:space="preserve">- magazyny instrumentów - 4 szt. </t>
  </si>
  <si>
    <t>- magazyn dzieł sztuki - 3 szt.</t>
  </si>
  <si>
    <t xml:space="preserve">- magazyny inne - 4 szt. </t>
  </si>
  <si>
    <t>- pomieszcenia socjalne i wc wraz z natryskami dla pracowników technicznych</t>
  </si>
  <si>
    <t>- pomieszczenia socjalne i wc wraz z natryskami dla obsługi</t>
  </si>
  <si>
    <t xml:space="preserve">- archiwum zakładowe </t>
  </si>
  <si>
    <t>-pomieszcza techniczne</t>
  </si>
  <si>
    <t>sanitariaty (5% powierzchni )</t>
  </si>
  <si>
    <r>
      <t xml:space="preserve"> POWIERZCHNIA UŻYTKOWA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RAZEM</t>
    </r>
  </si>
  <si>
    <t xml:space="preserve"> komunikacja (25% powierzchni użytkowej)</t>
  </si>
  <si>
    <t>POWIERZCHNIA NETTO RAZEM</t>
  </si>
  <si>
    <t>Infrastruktura dodatkowa i zewnętrzna:</t>
  </si>
  <si>
    <t xml:space="preserve">- system parkiingów podziemnych wyposażony w automatyczny system zarządzania i poboru opłat </t>
  </si>
  <si>
    <t xml:space="preserve">  z możliwością ładowania samochodów elektrycznych na ok.150-200 samochodów osobowych</t>
  </si>
  <si>
    <t>- zewnętrzny parking z możliowścią parkowania autokaru/samochodu ciężarowego</t>
  </si>
  <si>
    <t>- miejsce gromadzenia odpadów,</t>
  </si>
  <si>
    <t xml:space="preserve"> POWIERZCHNIA NETTO RAZEM:</t>
  </si>
  <si>
    <t>KUBATURA:</t>
  </si>
  <si>
    <t>ok. 86000,00m3</t>
  </si>
  <si>
    <t>0,00m3</t>
  </si>
  <si>
    <t>Istniejące</t>
  </si>
  <si>
    <t>TAK</t>
  </si>
  <si>
    <t>Nazwa funkcji po remoncie i rozbudowie</t>
  </si>
  <si>
    <t>Sala Koncertowa (duża)</t>
  </si>
  <si>
    <t>-szatnia własna Sali Koncertowej (dużej)</t>
  </si>
  <si>
    <t>Sala kameralna (mała) z  zapleczem</t>
  </si>
  <si>
    <t xml:space="preserve">Sala kameralna  (mała) </t>
  </si>
  <si>
    <t>- reżyserka -inspicjentka obsługująca  salę kameralną (małą)</t>
  </si>
  <si>
    <t>- reżyserka nagrań i rejestracji dźwięku z podglądem na salę kameralną (małą)</t>
  </si>
  <si>
    <t>- szatnia własna Sali kameralnej (małej)</t>
  </si>
  <si>
    <t>Znak sprawy: 1-KR-2019</t>
  </si>
  <si>
    <t>Załącznik nr 10 do Regulaminu Konkursu</t>
  </si>
  <si>
    <t>TABELARYCZNE ZESTAWIENIE POWIERZCHNI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</si>
</sst>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C1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4" fillId="0" borderId="1" xfId="0" applyNumberFormat="1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49" fontId="3" fillId="0" borderId="1" xfId="0" applyNumberFormat="1" applyFont="1" applyBorder="1"/>
    <xf numFmtId="2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2" fontId="4" fillId="4" borderId="1" xfId="0" applyNumberFormat="1" applyFont="1" applyFill="1" applyBorder="1"/>
    <xf numFmtId="0" fontId="0" fillId="5" borderId="1" xfId="0" applyFill="1" applyBorder="1"/>
    <xf numFmtId="49" fontId="3" fillId="5" borderId="1" xfId="0" applyNumberFormat="1" applyFont="1" applyFill="1" applyBorder="1" applyAlignment="1"/>
    <xf numFmtId="2" fontId="4" fillId="5" borderId="1" xfId="0" applyNumberFormat="1" applyFont="1" applyFill="1" applyBorder="1" applyAlignment="1">
      <alignment horizontal="right"/>
    </xf>
    <xf numFmtId="49" fontId="4" fillId="5" borderId="1" xfId="0" applyNumberFormat="1" applyFont="1" applyFill="1" applyBorder="1" applyAlignment="1"/>
    <xf numFmtId="49" fontId="5" fillId="5" borderId="1" xfId="0" applyNumberFormat="1" applyFont="1" applyFill="1" applyBorder="1" applyAlignment="1"/>
    <xf numFmtId="2" fontId="4" fillId="5" borderId="1" xfId="0" applyNumberFormat="1" applyFont="1" applyFill="1" applyBorder="1"/>
    <xf numFmtId="0" fontId="0" fillId="6" borderId="1" xfId="0" applyFill="1" applyBorder="1"/>
    <xf numFmtId="2" fontId="4" fillId="6" borderId="1" xfId="0" applyNumberFormat="1" applyFont="1" applyFill="1" applyBorder="1"/>
    <xf numFmtId="2" fontId="4" fillId="6" borderId="1" xfId="0" applyNumberFormat="1" applyFont="1" applyFill="1" applyBorder="1" applyAlignment="1">
      <alignment horizontal="right"/>
    </xf>
    <xf numFmtId="0" fontId="0" fillId="7" borderId="1" xfId="0" applyFill="1" applyBorder="1"/>
    <xf numFmtId="49" fontId="3" fillId="7" borderId="1" xfId="0" applyNumberFormat="1" applyFont="1" applyFill="1" applyBorder="1" applyAlignment="1"/>
    <xf numFmtId="2" fontId="4" fillId="7" borderId="1" xfId="0" applyNumberFormat="1" applyFont="1" applyFill="1" applyBorder="1"/>
    <xf numFmtId="49" fontId="4" fillId="7" borderId="1" xfId="0" applyNumberFormat="1" applyFont="1" applyFill="1" applyBorder="1" applyAlignment="1"/>
    <xf numFmtId="2" fontId="4" fillId="7" borderId="1" xfId="0" applyNumberFormat="1" applyFont="1" applyFill="1" applyBorder="1" applyAlignment="1">
      <alignment horizontal="right"/>
    </xf>
    <xf numFmtId="0" fontId="0" fillId="8" borderId="1" xfId="0" applyFill="1" applyBorder="1"/>
    <xf numFmtId="49" fontId="3" fillId="8" borderId="1" xfId="0" applyNumberFormat="1" applyFont="1" applyFill="1" applyBorder="1" applyAlignment="1"/>
    <xf numFmtId="2" fontId="4" fillId="8" borderId="1" xfId="0" applyNumberFormat="1" applyFont="1" applyFill="1" applyBorder="1"/>
    <xf numFmtId="49" fontId="4" fillId="8" borderId="1" xfId="0" applyNumberFormat="1" applyFont="1" applyFill="1" applyBorder="1" applyAlignment="1"/>
    <xf numFmtId="49" fontId="3" fillId="4" borderId="1" xfId="0" applyNumberFormat="1" applyFont="1" applyFill="1" applyBorder="1"/>
    <xf numFmtId="49" fontId="4" fillId="4" borderId="1" xfId="0" applyNumberFormat="1" applyFont="1" applyFill="1" applyBorder="1"/>
    <xf numFmtId="49" fontId="3" fillId="6" borderId="1" xfId="0" applyNumberFormat="1" applyFont="1" applyFill="1" applyBorder="1"/>
    <xf numFmtId="49" fontId="4" fillId="6" borderId="1" xfId="0" applyNumberFormat="1" applyFont="1" applyFill="1" applyBorder="1"/>
    <xf numFmtId="0" fontId="0" fillId="9" borderId="1" xfId="0" applyFill="1" applyBorder="1"/>
    <xf numFmtId="49" fontId="3" fillId="9" borderId="1" xfId="0" applyNumberFormat="1" applyFont="1" applyFill="1" applyBorder="1"/>
    <xf numFmtId="2" fontId="4" fillId="9" borderId="1" xfId="0" applyNumberFormat="1" applyFont="1" applyFill="1" applyBorder="1"/>
    <xf numFmtId="49" fontId="4" fillId="9" borderId="1" xfId="0" applyNumberFormat="1" applyFont="1" applyFill="1" applyBorder="1"/>
    <xf numFmtId="49" fontId="3" fillId="8" borderId="1" xfId="0" applyNumberFormat="1" applyFont="1" applyFill="1" applyBorder="1" applyAlignment="1">
      <alignment horizontal="left"/>
    </xf>
    <xf numFmtId="2" fontId="3" fillId="8" borderId="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8" borderId="1" xfId="0" applyNumberFormat="1" applyFill="1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2" fontId="3" fillId="2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9" xfId="0" applyFont="1" applyBorder="1" applyAlignment="1">
      <alignment horizontal="center"/>
    </xf>
    <xf numFmtId="2" fontId="0" fillId="4" borderId="5" xfId="0" applyNumberFormat="1" applyFont="1" applyFill="1" applyBorder="1" applyAlignment="1">
      <alignment horizontal="right"/>
    </xf>
    <xf numFmtId="2" fontId="0" fillId="4" borderId="8" xfId="0" applyNumberFormat="1" applyFont="1" applyFill="1" applyBorder="1" applyAlignment="1">
      <alignment horizontal="right"/>
    </xf>
    <xf numFmtId="2" fontId="0" fillId="4" borderId="4" xfId="0" applyNumberFormat="1" applyFont="1" applyFill="1" applyBorder="1" applyAlignment="1">
      <alignment horizontal="right"/>
    </xf>
    <xf numFmtId="2" fontId="0" fillId="6" borderId="5" xfId="0" applyNumberFormat="1" applyFont="1" applyFill="1" applyBorder="1" applyAlignment="1">
      <alignment horizontal="right"/>
    </xf>
    <xf numFmtId="2" fontId="0" fillId="6" borderId="8" xfId="0" applyNumberFormat="1" applyFont="1" applyFill="1" applyBorder="1" applyAlignment="1">
      <alignment horizontal="right"/>
    </xf>
    <xf numFmtId="2" fontId="0" fillId="6" borderId="4" xfId="0" applyNumberFormat="1" applyFont="1" applyFill="1" applyBorder="1" applyAlignment="1">
      <alignment horizontal="right"/>
    </xf>
    <xf numFmtId="2" fontId="0" fillId="9" borderId="5" xfId="0" applyNumberFormat="1" applyFont="1" applyFill="1" applyBorder="1" applyAlignment="1">
      <alignment horizontal="right"/>
    </xf>
    <xf numFmtId="2" fontId="0" fillId="9" borderId="8" xfId="0" applyNumberFormat="1" applyFont="1" applyFill="1" applyBorder="1" applyAlignment="1">
      <alignment horizontal="right"/>
    </xf>
    <xf numFmtId="2" fontId="0" fillId="9" borderId="4" xfId="0" applyNumberFormat="1" applyFont="1" applyFill="1" applyBorder="1" applyAlignment="1">
      <alignment horizontal="right"/>
    </xf>
    <xf numFmtId="2" fontId="4" fillId="8" borderId="5" xfId="0" applyNumberFormat="1" applyFont="1" applyFill="1" applyBorder="1" applyAlignment="1">
      <alignment horizontal="right"/>
    </xf>
    <xf numFmtId="2" fontId="4" fillId="8" borderId="8" xfId="0" applyNumberFormat="1" applyFont="1" applyFill="1" applyBorder="1" applyAlignment="1">
      <alignment horizontal="right"/>
    </xf>
    <xf numFmtId="2" fontId="4" fillId="8" borderId="4" xfId="0" applyNumberFormat="1" applyFon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DC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zoomScale="85" zoomScaleNormal="85" workbookViewId="0">
      <selection activeCell="D9" sqref="D9"/>
    </sheetView>
  </sheetViews>
  <sheetFormatPr defaultRowHeight="14.4" x14ac:dyDescent="0.3"/>
  <cols>
    <col min="1" max="1" width="6.109375" customWidth="1"/>
    <col min="2" max="2" width="12.44140625" bestFit="1" customWidth="1"/>
    <col min="3" max="3" width="5.5546875" bestFit="1" customWidth="1"/>
    <col min="4" max="4" width="80.88671875" bestFit="1" customWidth="1"/>
    <col min="5" max="5" width="9.5546875" style="67" bestFit="1" customWidth="1"/>
    <col min="6" max="6" width="13.109375" bestFit="1" customWidth="1"/>
    <col min="7" max="7" width="11.88671875" bestFit="1" customWidth="1"/>
    <col min="8" max="8" width="14.5546875" bestFit="1" customWidth="1"/>
    <col min="9" max="9" width="13.44140625" bestFit="1" customWidth="1"/>
    <col min="10" max="11" width="18.6640625" bestFit="1" customWidth="1"/>
  </cols>
  <sheetData>
    <row r="1" spans="1:11" ht="37.049999999999997" customHeight="1" x14ac:dyDescent="0.3">
      <c r="A1" s="68" t="s">
        <v>99</v>
      </c>
      <c r="B1" s="68"/>
      <c r="C1" s="68"/>
      <c r="H1" s="69" t="s">
        <v>100</v>
      </c>
      <c r="I1" s="69"/>
      <c r="J1" s="69"/>
      <c r="K1" s="69"/>
    </row>
    <row r="2" spans="1:11" ht="36" customHeight="1" thickBot="1" x14ac:dyDescent="0.35">
      <c r="D2" s="70" t="s">
        <v>101</v>
      </c>
      <c r="E2" s="70"/>
      <c r="F2" s="70"/>
      <c r="G2" s="70"/>
      <c r="H2" s="70"/>
    </row>
    <row r="3" spans="1:11" ht="58.2" thickBot="1" x14ac:dyDescent="0.35">
      <c r="B3" s="10" t="s">
        <v>0</v>
      </c>
      <c r="C3" s="9" t="s">
        <v>8</v>
      </c>
      <c r="D3" s="10" t="s">
        <v>91</v>
      </c>
      <c r="E3" s="10" t="s">
        <v>89</v>
      </c>
      <c r="F3" s="9" t="s">
        <v>7</v>
      </c>
      <c r="G3" s="9" t="s">
        <v>6</v>
      </c>
      <c r="H3" s="9" t="s">
        <v>1</v>
      </c>
      <c r="I3" s="43" t="s">
        <v>2</v>
      </c>
      <c r="J3" s="42" t="s">
        <v>3</v>
      </c>
      <c r="K3" s="44" t="s">
        <v>4</v>
      </c>
    </row>
    <row r="4" spans="1:11" ht="28.8" x14ac:dyDescent="0.3">
      <c r="A4" s="42" t="s">
        <v>5</v>
      </c>
      <c r="B4" s="14"/>
      <c r="C4" s="14"/>
      <c r="D4" s="15" t="s">
        <v>92</v>
      </c>
      <c r="E4" s="50" t="s">
        <v>90</v>
      </c>
      <c r="F4" s="14"/>
      <c r="G4" s="14"/>
      <c r="H4" s="16">
        <v>700</v>
      </c>
      <c r="I4" s="14"/>
      <c r="J4" s="83">
        <f>SUM(H4:H20)</f>
        <v>2565</v>
      </c>
      <c r="K4" s="83">
        <f>SUM(I4:I20)</f>
        <v>0</v>
      </c>
    </row>
    <row r="5" spans="1:11" x14ac:dyDescent="0.3">
      <c r="A5" s="14">
        <v>1</v>
      </c>
      <c r="B5" s="14"/>
      <c r="C5" s="14"/>
      <c r="D5" s="17" t="s">
        <v>93</v>
      </c>
      <c r="E5" s="51" t="s">
        <v>90</v>
      </c>
      <c r="F5" s="14"/>
      <c r="G5" s="14"/>
      <c r="H5" s="16">
        <v>100</v>
      </c>
      <c r="I5" s="14"/>
      <c r="J5" s="84"/>
      <c r="K5" s="84"/>
    </row>
    <row r="6" spans="1:11" x14ac:dyDescent="0.3">
      <c r="A6" s="14">
        <v>1</v>
      </c>
      <c r="B6" s="14"/>
      <c r="C6" s="14"/>
      <c r="D6" s="17" t="s">
        <v>10</v>
      </c>
      <c r="E6" s="51" t="s">
        <v>90</v>
      </c>
      <c r="F6" s="14"/>
      <c r="G6" s="14"/>
      <c r="H6" s="16">
        <v>50</v>
      </c>
      <c r="I6" s="14"/>
      <c r="J6" s="84"/>
      <c r="K6" s="84"/>
    </row>
    <row r="7" spans="1:11" x14ac:dyDescent="0.3">
      <c r="A7" s="14">
        <v>1</v>
      </c>
      <c r="B7" s="14"/>
      <c r="C7" s="14"/>
      <c r="D7" s="17" t="s">
        <v>11</v>
      </c>
      <c r="E7" s="51" t="s">
        <v>90</v>
      </c>
      <c r="F7" s="14"/>
      <c r="G7" s="14"/>
      <c r="H7" s="16">
        <v>15</v>
      </c>
      <c r="I7" s="14"/>
      <c r="J7" s="84"/>
      <c r="K7" s="84"/>
    </row>
    <row r="8" spans="1:11" x14ac:dyDescent="0.3">
      <c r="A8" s="14">
        <v>1</v>
      </c>
      <c r="B8" s="14"/>
      <c r="C8" s="14"/>
      <c r="D8" s="18" t="s">
        <v>12</v>
      </c>
      <c r="E8" s="51" t="s">
        <v>90</v>
      </c>
      <c r="F8" s="14"/>
      <c r="G8" s="14"/>
      <c r="H8" s="16">
        <v>15</v>
      </c>
      <c r="I8" s="14"/>
      <c r="J8" s="84"/>
      <c r="K8" s="84"/>
    </row>
    <row r="9" spans="1:11" x14ac:dyDescent="0.3">
      <c r="A9" s="14">
        <v>1</v>
      </c>
      <c r="B9" s="14"/>
      <c r="C9" s="14"/>
      <c r="D9" s="18" t="s">
        <v>13</v>
      </c>
      <c r="E9" s="52" t="s">
        <v>90</v>
      </c>
      <c r="F9" s="14"/>
      <c r="G9" s="14"/>
      <c r="H9" s="16">
        <v>100</v>
      </c>
      <c r="I9" s="14"/>
      <c r="J9" s="84"/>
      <c r="K9" s="84"/>
    </row>
    <row r="10" spans="1:11" x14ac:dyDescent="0.3">
      <c r="A10" s="14">
        <v>1</v>
      </c>
      <c r="B10" s="14"/>
      <c r="C10" s="14"/>
      <c r="D10" s="15" t="s">
        <v>94</v>
      </c>
      <c r="E10" s="50" t="s">
        <v>90</v>
      </c>
      <c r="F10" s="14"/>
      <c r="G10" s="14"/>
      <c r="H10" s="16">
        <v>350</v>
      </c>
      <c r="I10" s="14"/>
      <c r="J10" s="84"/>
      <c r="K10" s="84"/>
    </row>
    <row r="11" spans="1:11" x14ac:dyDescent="0.3">
      <c r="A11" s="14">
        <v>1</v>
      </c>
      <c r="B11" s="14"/>
      <c r="C11" s="14"/>
      <c r="D11" s="15" t="s">
        <v>95</v>
      </c>
      <c r="E11" s="50"/>
      <c r="F11" s="14"/>
      <c r="G11" s="14"/>
      <c r="H11" s="19">
        <v>500</v>
      </c>
      <c r="I11" s="14"/>
      <c r="J11" s="84"/>
      <c r="K11" s="84"/>
    </row>
    <row r="12" spans="1:11" x14ac:dyDescent="0.3">
      <c r="A12" s="14">
        <v>1</v>
      </c>
      <c r="B12" s="14"/>
      <c r="C12" s="14"/>
      <c r="D12" s="17" t="s">
        <v>14</v>
      </c>
      <c r="E12" s="51"/>
      <c r="F12" s="14"/>
      <c r="G12" s="14"/>
      <c r="H12" s="19">
        <v>50</v>
      </c>
      <c r="I12" s="14"/>
      <c r="J12" s="84"/>
      <c r="K12" s="84"/>
    </row>
    <row r="13" spans="1:11" x14ac:dyDescent="0.3">
      <c r="A13" s="14">
        <v>1</v>
      </c>
      <c r="B13" s="14"/>
      <c r="C13" s="14"/>
      <c r="D13" s="17" t="s">
        <v>15</v>
      </c>
      <c r="E13" s="51"/>
      <c r="F13" s="14"/>
      <c r="G13" s="14"/>
      <c r="H13" s="19">
        <v>25</v>
      </c>
      <c r="I13" s="14"/>
      <c r="J13" s="84"/>
      <c r="K13" s="84"/>
    </row>
    <row r="14" spans="1:11" x14ac:dyDescent="0.3">
      <c r="A14" s="14">
        <v>1</v>
      </c>
      <c r="B14" s="14"/>
      <c r="C14" s="14"/>
      <c r="D14" s="17" t="s">
        <v>16</v>
      </c>
      <c r="E14" s="51"/>
      <c r="F14" s="14"/>
      <c r="G14" s="14"/>
      <c r="H14" s="19">
        <v>100</v>
      </c>
      <c r="I14" s="14"/>
      <c r="J14" s="84"/>
      <c r="K14" s="84"/>
    </row>
    <row r="15" spans="1:11" x14ac:dyDescent="0.3">
      <c r="A15" s="14">
        <v>1</v>
      </c>
      <c r="B15" s="14"/>
      <c r="C15" s="14"/>
      <c r="D15" s="17" t="s">
        <v>17</v>
      </c>
      <c r="E15" s="51"/>
      <c r="F15" s="14"/>
      <c r="G15" s="14"/>
      <c r="H15" s="19">
        <v>200</v>
      </c>
      <c r="I15" s="14"/>
      <c r="J15" s="84"/>
      <c r="K15" s="84"/>
    </row>
    <row r="16" spans="1:11" x14ac:dyDescent="0.3">
      <c r="A16" s="14">
        <v>1</v>
      </c>
      <c r="B16" s="14"/>
      <c r="C16" s="14"/>
      <c r="D16" s="17" t="s">
        <v>18</v>
      </c>
      <c r="E16" s="51"/>
      <c r="F16" s="14"/>
      <c r="G16" s="14"/>
      <c r="H16" s="19">
        <v>200</v>
      </c>
      <c r="I16" s="14"/>
      <c r="J16" s="84"/>
      <c r="K16" s="84"/>
    </row>
    <row r="17" spans="1:11" x14ac:dyDescent="0.3">
      <c r="A17" s="14">
        <v>1</v>
      </c>
      <c r="B17" s="14"/>
      <c r="C17" s="14"/>
      <c r="D17" s="18" t="s">
        <v>96</v>
      </c>
      <c r="E17" s="52"/>
      <c r="F17" s="14"/>
      <c r="G17" s="14"/>
      <c r="H17" s="19">
        <v>20</v>
      </c>
      <c r="I17" s="14"/>
      <c r="J17" s="84"/>
      <c r="K17" s="84"/>
    </row>
    <row r="18" spans="1:11" x14ac:dyDescent="0.3">
      <c r="A18" s="14">
        <v>1</v>
      </c>
      <c r="B18" s="14"/>
      <c r="C18" s="14"/>
      <c r="D18" s="17" t="s">
        <v>97</v>
      </c>
      <c r="E18" s="51"/>
      <c r="F18" s="14"/>
      <c r="G18" s="14"/>
      <c r="H18" s="19">
        <v>35</v>
      </c>
      <c r="I18" s="14"/>
      <c r="J18" s="84"/>
      <c r="K18" s="84"/>
    </row>
    <row r="19" spans="1:11" x14ac:dyDescent="0.3">
      <c r="A19" s="14">
        <v>1</v>
      </c>
      <c r="B19" s="14"/>
      <c r="C19" s="14"/>
      <c r="D19" s="17" t="s">
        <v>19</v>
      </c>
      <c r="E19" s="51"/>
      <c r="F19" s="14"/>
      <c r="G19" s="14"/>
      <c r="H19" s="19">
        <v>55</v>
      </c>
      <c r="I19" s="14"/>
      <c r="J19" s="84"/>
      <c r="K19" s="84"/>
    </row>
    <row r="20" spans="1:11" x14ac:dyDescent="0.3">
      <c r="A20" s="14">
        <v>1</v>
      </c>
      <c r="B20" s="14"/>
      <c r="C20" s="14"/>
      <c r="D20" s="17" t="s">
        <v>98</v>
      </c>
      <c r="E20" s="51"/>
      <c r="F20" s="14"/>
      <c r="G20" s="14"/>
      <c r="H20" s="19">
        <v>50</v>
      </c>
      <c r="I20" s="14"/>
      <c r="J20" s="84"/>
      <c r="K20" s="84"/>
    </row>
    <row r="21" spans="1:11" x14ac:dyDescent="0.3">
      <c r="A21" s="14">
        <v>1</v>
      </c>
      <c r="B21" s="23"/>
      <c r="C21" s="23"/>
      <c r="D21" s="24" t="s">
        <v>20</v>
      </c>
      <c r="E21" s="53"/>
      <c r="F21" s="23"/>
      <c r="G21" s="23"/>
      <c r="H21" s="25"/>
      <c r="I21" s="23"/>
      <c r="J21" s="85">
        <f>SUM(H22:H29)</f>
        <v>1220</v>
      </c>
      <c r="K21" s="85">
        <f>SUM(I22:I29)</f>
        <v>0</v>
      </c>
    </row>
    <row r="22" spans="1:11" x14ac:dyDescent="0.3">
      <c r="A22" s="23">
        <v>2</v>
      </c>
      <c r="B22" s="23"/>
      <c r="C22" s="23"/>
      <c r="D22" s="26" t="s">
        <v>21</v>
      </c>
      <c r="E22" s="54"/>
      <c r="F22" s="23"/>
      <c r="G22" s="23"/>
      <c r="H22" s="25">
        <v>300</v>
      </c>
      <c r="I22" s="23"/>
      <c r="J22" s="86"/>
      <c r="K22" s="86"/>
    </row>
    <row r="23" spans="1:11" x14ac:dyDescent="0.3">
      <c r="A23" s="23">
        <v>2</v>
      </c>
      <c r="B23" s="23"/>
      <c r="C23" s="23"/>
      <c r="D23" s="26" t="s">
        <v>22</v>
      </c>
      <c r="E23" s="54"/>
      <c r="F23" s="23"/>
      <c r="G23" s="23"/>
      <c r="H23" s="25">
        <v>225</v>
      </c>
      <c r="I23" s="23"/>
      <c r="J23" s="86"/>
      <c r="K23" s="86"/>
    </row>
    <row r="24" spans="1:11" x14ac:dyDescent="0.3">
      <c r="A24" s="23">
        <v>2</v>
      </c>
      <c r="B24" s="23"/>
      <c r="C24" s="23"/>
      <c r="D24" s="26" t="s">
        <v>23</v>
      </c>
      <c r="E24" s="54" t="s">
        <v>90</v>
      </c>
      <c r="F24" s="23"/>
      <c r="G24" s="23"/>
      <c r="H24" s="25">
        <v>120</v>
      </c>
      <c r="I24" s="23"/>
      <c r="J24" s="86"/>
      <c r="K24" s="86"/>
    </row>
    <row r="25" spans="1:11" x14ac:dyDescent="0.3">
      <c r="A25" s="23">
        <v>2</v>
      </c>
      <c r="B25" s="23"/>
      <c r="C25" s="23"/>
      <c r="D25" s="26" t="s">
        <v>24</v>
      </c>
      <c r="E25" s="54"/>
      <c r="F25" s="23"/>
      <c r="G25" s="23"/>
      <c r="H25" s="25">
        <v>200</v>
      </c>
      <c r="I25" s="23"/>
      <c r="J25" s="86"/>
      <c r="K25" s="86"/>
    </row>
    <row r="26" spans="1:11" x14ac:dyDescent="0.3">
      <c r="A26" s="23">
        <v>2</v>
      </c>
      <c r="B26" s="23"/>
      <c r="C26" s="23"/>
      <c r="D26" s="26" t="s">
        <v>25</v>
      </c>
      <c r="E26" s="54"/>
      <c r="F26" s="23"/>
      <c r="G26" s="23"/>
      <c r="H26" s="25">
        <v>150</v>
      </c>
      <c r="I26" s="23"/>
      <c r="J26" s="86"/>
      <c r="K26" s="86"/>
    </row>
    <row r="27" spans="1:11" x14ac:dyDescent="0.3">
      <c r="A27" s="23">
        <v>2</v>
      </c>
      <c r="B27" s="23"/>
      <c r="C27" s="23"/>
      <c r="D27" s="26" t="s">
        <v>26</v>
      </c>
      <c r="E27" s="54"/>
      <c r="F27" s="23"/>
      <c r="G27" s="23"/>
      <c r="H27" s="25">
        <v>45</v>
      </c>
      <c r="I27" s="23"/>
      <c r="J27" s="86"/>
      <c r="K27" s="86"/>
    </row>
    <row r="28" spans="1:11" x14ac:dyDescent="0.3">
      <c r="A28" s="23">
        <v>2</v>
      </c>
      <c r="B28" s="23"/>
      <c r="C28" s="23"/>
      <c r="D28" s="26" t="s">
        <v>27</v>
      </c>
      <c r="E28" s="54"/>
      <c r="F28" s="23"/>
      <c r="G28" s="23"/>
      <c r="H28" s="25">
        <v>80</v>
      </c>
      <c r="I28" s="23"/>
      <c r="J28" s="86"/>
      <c r="K28" s="86"/>
    </row>
    <row r="29" spans="1:11" x14ac:dyDescent="0.3">
      <c r="A29" s="23">
        <v>2</v>
      </c>
      <c r="B29" s="23"/>
      <c r="C29" s="23"/>
      <c r="D29" s="26" t="s">
        <v>28</v>
      </c>
      <c r="E29" s="54"/>
      <c r="F29" s="23"/>
      <c r="G29" s="23"/>
      <c r="H29" s="27">
        <v>100</v>
      </c>
      <c r="I29" s="23"/>
      <c r="J29" s="86"/>
      <c r="K29" s="86"/>
    </row>
    <row r="30" spans="1:11" x14ac:dyDescent="0.3">
      <c r="A30" s="23">
        <v>2</v>
      </c>
      <c r="B30" s="28"/>
      <c r="C30" s="28"/>
      <c r="D30" s="29" t="s">
        <v>29</v>
      </c>
      <c r="E30" s="55"/>
      <c r="F30" s="28"/>
      <c r="G30" s="28"/>
      <c r="H30" s="30"/>
      <c r="I30" s="28"/>
      <c r="J30" s="80">
        <f>SUM(H31:H32)</f>
        <v>2400</v>
      </c>
      <c r="K30" s="80">
        <f>SUM(I31:I32)</f>
        <v>0</v>
      </c>
    </row>
    <row r="31" spans="1:11" x14ac:dyDescent="0.3">
      <c r="A31" s="28">
        <v>3</v>
      </c>
      <c r="B31" s="28"/>
      <c r="C31" s="28"/>
      <c r="D31" s="31" t="s">
        <v>30</v>
      </c>
      <c r="E31" s="56" t="s">
        <v>90</v>
      </c>
      <c r="F31" s="28"/>
      <c r="G31" s="28"/>
      <c r="H31" s="30">
        <v>1400</v>
      </c>
      <c r="I31" s="28"/>
      <c r="J31" s="81"/>
      <c r="K31" s="81"/>
    </row>
    <row r="32" spans="1:11" x14ac:dyDescent="0.3">
      <c r="A32" s="28">
        <v>3</v>
      </c>
      <c r="B32" s="28"/>
      <c r="C32" s="28"/>
      <c r="D32" s="31" t="s">
        <v>31</v>
      </c>
      <c r="E32" s="56"/>
      <c r="F32" s="28"/>
      <c r="G32" s="28"/>
      <c r="H32" s="30">
        <v>1000</v>
      </c>
      <c r="I32" s="28"/>
      <c r="J32" s="82"/>
      <c r="K32" s="82"/>
    </row>
    <row r="33" spans="1:11" x14ac:dyDescent="0.3">
      <c r="A33" s="28">
        <v>3</v>
      </c>
      <c r="B33" s="12"/>
      <c r="C33" s="12"/>
      <c r="D33" s="32" t="s">
        <v>32</v>
      </c>
      <c r="E33" s="57"/>
      <c r="F33" s="12"/>
      <c r="G33" s="12"/>
      <c r="H33" s="13"/>
      <c r="I33" s="12"/>
      <c r="J33" s="71">
        <f>SUM(H34:H40)</f>
        <v>850</v>
      </c>
      <c r="K33" s="71">
        <f>SUM(I34:I40)</f>
        <v>0</v>
      </c>
    </row>
    <row r="34" spans="1:11" x14ac:dyDescent="0.3">
      <c r="A34" s="12">
        <v>4</v>
      </c>
      <c r="B34" s="12"/>
      <c r="C34" s="12"/>
      <c r="D34" s="33" t="s">
        <v>33</v>
      </c>
      <c r="E34" s="58"/>
      <c r="F34" s="12"/>
      <c r="G34" s="12"/>
      <c r="H34" s="13">
        <v>100</v>
      </c>
      <c r="I34" s="12"/>
      <c r="J34" s="72"/>
      <c r="K34" s="72"/>
    </row>
    <row r="35" spans="1:11" x14ac:dyDescent="0.3">
      <c r="A35" s="12">
        <v>4</v>
      </c>
      <c r="B35" s="12"/>
      <c r="C35" s="12"/>
      <c r="D35" s="33" t="s">
        <v>34</v>
      </c>
      <c r="E35" s="58"/>
      <c r="F35" s="12"/>
      <c r="G35" s="12"/>
      <c r="H35" s="13">
        <v>20</v>
      </c>
      <c r="I35" s="12"/>
      <c r="J35" s="72"/>
      <c r="K35" s="72"/>
    </row>
    <row r="36" spans="1:11" x14ac:dyDescent="0.3">
      <c r="A36" s="12">
        <v>4</v>
      </c>
      <c r="B36" s="12"/>
      <c r="C36" s="12"/>
      <c r="D36" s="33" t="s">
        <v>35</v>
      </c>
      <c r="E36" s="58"/>
      <c r="F36" s="12"/>
      <c r="G36" s="12"/>
      <c r="H36" s="13">
        <v>50</v>
      </c>
      <c r="I36" s="12"/>
      <c r="J36" s="72"/>
      <c r="K36" s="72"/>
    </row>
    <row r="37" spans="1:11" x14ac:dyDescent="0.3">
      <c r="A37" s="12">
        <v>4</v>
      </c>
      <c r="B37" s="12"/>
      <c r="C37" s="12"/>
      <c r="D37" s="33" t="s">
        <v>36</v>
      </c>
      <c r="E37" s="58"/>
      <c r="F37" s="12"/>
      <c r="G37" s="12"/>
      <c r="H37" s="13">
        <v>50</v>
      </c>
      <c r="I37" s="12"/>
      <c r="J37" s="72"/>
      <c r="K37" s="72"/>
    </row>
    <row r="38" spans="1:11" x14ac:dyDescent="0.3">
      <c r="A38" s="12">
        <v>4</v>
      </c>
      <c r="B38" s="12"/>
      <c r="C38" s="12"/>
      <c r="D38" s="33" t="s">
        <v>37</v>
      </c>
      <c r="E38" s="58"/>
      <c r="F38" s="12"/>
      <c r="G38" s="12"/>
      <c r="H38" s="13">
        <v>400</v>
      </c>
      <c r="I38" s="12"/>
      <c r="J38" s="72"/>
      <c r="K38" s="72"/>
    </row>
    <row r="39" spans="1:11" x14ac:dyDescent="0.3">
      <c r="A39" s="12">
        <v>4</v>
      </c>
      <c r="B39" s="12"/>
      <c r="C39" s="12"/>
      <c r="D39" s="33" t="s">
        <v>38</v>
      </c>
      <c r="E39" s="58"/>
      <c r="F39" s="12"/>
      <c r="G39" s="12"/>
      <c r="H39" s="13">
        <v>150</v>
      </c>
      <c r="I39" s="12"/>
      <c r="J39" s="72"/>
      <c r="K39" s="72"/>
    </row>
    <row r="40" spans="1:11" x14ac:dyDescent="0.3">
      <c r="A40" s="12">
        <v>4</v>
      </c>
      <c r="B40" s="12"/>
      <c r="C40" s="12"/>
      <c r="D40" s="33" t="s">
        <v>39</v>
      </c>
      <c r="E40" s="58"/>
      <c r="F40" s="12"/>
      <c r="G40" s="12"/>
      <c r="H40" s="13">
        <v>80</v>
      </c>
      <c r="I40" s="12"/>
      <c r="J40" s="73"/>
      <c r="K40" s="73"/>
    </row>
    <row r="41" spans="1:11" x14ac:dyDescent="0.3">
      <c r="A41" s="12">
        <v>4</v>
      </c>
      <c r="B41" s="20"/>
      <c r="C41" s="20"/>
      <c r="D41" s="34" t="s">
        <v>40</v>
      </c>
      <c r="E41" s="59"/>
      <c r="F41" s="20"/>
      <c r="G41" s="20"/>
      <c r="H41" s="21"/>
      <c r="I41" s="20"/>
      <c r="J41" s="74">
        <f>SUM(H42:H62)</f>
        <v>840</v>
      </c>
      <c r="K41" s="74">
        <f>SUM(I42:I62)</f>
        <v>0</v>
      </c>
    </row>
    <row r="42" spans="1:11" x14ac:dyDescent="0.3">
      <c r="A42" s="20">
        <v>5</v>
      </c>
      <c r="B42" s="20"/>
      <c r="C42" s="20"/>
      <c r="D42" s="35" t="s">
        <v>41</v>
      </c>
      <c r="E42" s="60"/>
      <c r="F42" s="20"/>
      <c r="G42" s="20"/>
      <c r="H42" s="21">
        <v>70</v>
      </c>
      <c r="I42" s="20"/>
      <c r="J42" s="75"/>
      <c r="K42" s="75"/>
    </row>
    <row r="43" spans="1:11" x14ac:dyDescent="0.3">
      <c r="A43" s="20">
        <v>5</v>
      </c>
      <c r="B43" s="20"/>
      <c r="C43" s="20"/>
      <c r="D43" s="35" t="s">
        <v>42</v>
      </c>
      <c r="E43" s="60"/>
      <c r="F43" s="20"/>
      <c r="G43" s="20"/>
      <c r="H43" s="21">
        <v>45</v>
      </c>
      <c r="I43" s="20"/>
      <c r="J43" s="75"/>
      <c r="K43" s="75"/>
    </row>
    <row r="44" spans="1:11" x14ac:dyDescent="0.3">
      <c r="A44" s="20">
        <v>5</v>
      </c>
      <c r="B44" s="20"/>
      <c r="C44" s="20"/>
      <c r="D44" s="35" t="s">
        <v>43</v>
      </c>
      <c r="E44" s="60"/>
      <c r="F44" s="20"/>
      <c r="G44" s="20"/>
      <c r="H44" s="21">
        <v>100</v>
      </c>
      <c r="I44" s="20"/>
      <c r="J44" s="75"/>
      <c r="K44" s="75"/>
    </row>
    <row r="45" spans="1:11" x14ac:dyDescent="0.3">
      <c r="A45" s="20">
        <v>5</v>
      </c>
      <c r="B45" s="20"/>
      <c r="C45" s="20"/>
      <c r="D45" s="35" t="s">
        <v>44</v>
      </c>
      <c r="E45" s="60"/>
      <c r="F45" s="20"/>
      <c r="G45" s="20"/>
      <c r="H45" s="21">
        <v>35</v>
      </c>
      <c r="I45" s="20"/>
      <c r="J45" s="75"/>
      <c r="K45" s="75"/>
    </row>
    <row r="46" spans="1:11" x14ac:dyDescent="0.3">
      <c r="A46" s="20">
        <v>5</v>
      </c>
      <c r="B46" s="20"/>
      <c r="C46" s="20"/>
      <c r="D46" s="35" t="s">
        <v>45</v>
      </c>
      <c r="E46" s="60"/>
      <c r="F46" s="20"/>
      <c r="G46" s="20"/>
      <c r="H46" s="21">
        <v>100</v>
      </c>
      <c r="I46" s="20"/>
      <c r="J46" s="75"/>
      <c r="K46" s="75"/>
    </row>
    <row r="47" spans="1:11" x14ac:dyDescent="0.3">
      <c r="A47" s="20">
        <v>5</v>
      </c>
      <c r="B47" s="20"/>
      <c r="C47" s="20"/>
      <c r="D47" s="35" t="s">
        <v>46</v>
      </c>
      <c r="E47" s="60"/>
      <c r="F47" s="20"/>
      <c r="G47" s="20"/>
      <c r="H47" s="21">
        <v>30</v>
      </c>
      <c r="I47" s="20"/>
      <c r="J47" s="75"/>
      <c r="K47" s="75"/>
    </row>
    <row r="48" spans="1:11" x14ac:dyDescent="0.3">
      <c r="A48" s="20">
        <v>5</v>
      </c>
      <c r="B48" s="20"/>
      <c r="C48" s="20"/>
      <c r="D48" s="35" t="s">
        <v>47</v>
      </c>
      <c r="E48" s="60"/>
      <c r="F48" s="20"/>
      <c r="G48" s="20"/>
      <c r="H48" s="21">
        <v>30</v>
      </c>
      <c r="I48" s="20"/>
      <c r="J48" s="75"/>
      <c r="K48" s="75"/>
    </row>
    <row r="49" spans="1:11" x14ac:dyDescent="0.3">
      <c r="A49" s="20">
        <v>5</v>
      </c>
      <c r="B49" s="20"/>
      <c r="C49" s="20"/>
      <c r="D49" s="35" t="s">
        <v>48</v>
      </c>
      <c r="E49" s="60"/>
      <c r="F49" s="20"/>
      <c r="G49" s="20"/>
      <c r="H49" s="21">
        <v>30</v>
      </c>
      <c r="I49" s="20"/>
      <c r="J49" s="75"/>
      <c r="K49" s="75"/>
    </row>
    <row r="50" spans="1:11" x14ac:dyDescent="0.3">
      <c r="A50" s="20">
        <v>5</v>
      </c>
      <c r="B50" s="20"/>
      <c r="C50" s="20"/>
      <c r="D50" s="35" t="s">
        <v>49</v>
      </c>
      <c r="E50" s="60"/>
      <c r="F50" s="20"/>
      <c r="G50" s="20"/>
      <c r="H50" s="21">
        <v>20</v>
      </c>
      <c r="I50" s="20"/>
      <c r="J50" s="75"/>
      <c r="K50" s="75"/>
    </row>
    <row r="51" spans="1:11" x14ac:dyDescent="0.3">
      <c r="A51" s="20">
        <v>5</v>
      </c>
      <c r="B51" s="20"/>
      <c r="C51" s="20"/>
      <c r="D51" s="35" t="s">
        <v>50</v>
      </c>
      <c r="E51" s="60"/>
      <c r="F51" s="20"/>
      <c r="G51" s="20"/>
      <c r="H51" s="21">
        <v>80</v>
      </c>
      <c r="I51" s="20"/>
      <c r="J51" s="75"/>
      <c r="K51" s="75"/>
    </row>
    <row r="52" spans="1:11" x14ac:dyDescent="0.3">
      <c r="A52" s="20">
        <v>5</v>
      </c>
      <c r="B52" s="20"/>
      <c r="C52" s="20"/>
      <c r="D52" s="35" t="s">
        <v>51</v>
      </c>
      <c r="E52" s="60"/>
      <c r="F52" s="20"/>
      <c r="G52" s="20"/>
      <c r="H52" s="21">
        <v>45</v>
      </c>
      <c r="I52" s="20"/>
      <c r="J52" s="75"/>
      <c r="K52" s="75"/>
    </row>
    <row r="53" spans="1:11" x14ac:dyDescent="0.3">
      <c r="A53" s="20">
        <v>5</v>
      </c>
      <c r="B53" s="20"/>
      <c r="C53" s="20"/>
      <c r="D53" s="35" t="s">
        <v>52</v>
      </c>
      <c r="E53" s="60"/>
      <c r="F53" s="20"/>
      <c r="G53" s="20"/>
      <c r="H53" s="21">
        <v>45</v>
      </c>
      <c r="I53" s="20"/>
      <c r="J53" s="75"/>
      <c r="K53" s="75"/>
    </row>
    <row r="54" spans="1:11" x14ac:dyDescent="0.3">
      <c r="A54" s="20">
        <v>5</v>
      </c>
      <c r="B54" s="20"/>
      <c r="C54" s="20"/>
      <c r="D54" s="35" t="s">
        <v>53</v>
      </c>
      <c r="E54" s="60"/>
      <c r="F54" s="20"/>
      <c r="G54" s="20"/>
      <c r="H54" s="21">
        <v>15</v>
      </c>
      <c r="I54" s="20"/>
      <c r="J54" s="75"/>
      <c r="K54" s="75"/>
    </row>
    <row r="55" spans="1:11" x14ac:dyDescent="0.3">
      <c r="A55" s="20">
        <v>5</v>
      </c>
      <c r="B55" s="20"/>
      <c r="C55" s="20"/>
      <c r="D55" s="35" t="s">
        <v>54</v>
      </c>
      <c r="E55" s="60"/>
      <c r="F55" s="20"/>
      <c r="G55" s="20"/>
      <c r="H55" s="21">
        <v>15</v>
      </c>
      <c r="I55" s="20"/>
      <c r="J55" s="75"/>
      <c r="K55" s="75"/>
    </row>
    <row r="56" spans="1:11" x14ac:dyDescent="0.3">
      <c r="A56" s="20">
        <v>5</v>
      </c>
      <c r="B56" s="20"/>
      <c r="C56" s="20"/>
      <c r="D56" s="35" t="s">
        <v>55</v>
      </c>
      <c r="E56" s="60"/>
      <c r="F56" s="20"/>
      <c r="G56" s="20"/>
      <c r="H56" s="21">
        <v>35</v>
      </c>
      <c r="I56" s="20"/>
      <c r="J56" s="75"/>
      <c r="K56" s="75"/>
    </row>
    <row r="57" spans="1:11" x14ac:dyDescent="0.3">
      <c r="A57" s="20">
        <v>5</v>
      </c>
      <c r="B57" s="20"/>
      <c r="C57" s="20"/>
      <c r="D57" s="35" t="s">
        <v>56</v>
      </c>
      <c r="E57" s="60"/>
      <c r="F57" s="20"/>
      <c r="G57" s="20"/>
      <c r="H57" s="21">
        <v>30</v>
      </c>
      <c r="I57" s="20"/>
      <c r="J57" s="75"/>
      <c r="K57" s="75"/>
    </row>
    <row r="58" spans="1:11" x14ac:dyDescent="0.3">
      <c r="A58" s="20">
        <v>5</v>
      </c>
      <c r="B58" s="20"/>
      <c r="C58" s="20"/>
      <c r="D58" s="35" t="s">
        <v>57</v>
      </c>
      <c r="E58" s="60"/>
      <c r="F58" s="20"/>
      <c r="G58" s="20"/>
      <c r="H58" s="21">
        <v>20</v>
      </c>
      <c r="I58" s="20"/>
      <c r="J58" s="75"/>
      <c r="K58" s="75"/>
    </row>
    <row r="59" spans="1:11" x14ac:dyDescent="0.3">
      <c r="A59" s="20">
        <v>5</v>
      </c>
      <c r="B59" s="20"/>
      <c r="C59" s="20"/>
      <c r="D59" s="35" t="s">
        <v>58</v>
      </c>
      <c r="E59" s="60"/>
      <c r="F59" s="20"/>
      <c r="G59" s="20"/>
      <c r="H59" s="21">
        <v>30</v>
      </c>
      <c r="I59" s="20"/>
      <c r="J59" s="75"/>
      <c r="K59" s="75"/>
    </row>
    <row r="60" spans="1:11" x14ac:dyDescent="0.3">
      <c r="A60" s="20">
        <v>5</v>
      </c>
      <c r="B60" s="20"/>
      <c r="C60" s="20"/>
      <c r="D60" s="35" t="s">
        <v>59</v>
      </c>
      <c r="E60" s="60"/>
      <c r="F60" s="20"/>
      <c r="G60" s="20"/>
      <c r="H60" s="21">
        <v>30</v>
      </c>
      <c r="I60" s="20"/>
      <c r="J60" s="75"/>
      <c r="K60" s="75"/>
    </row>
    <row r="61" spans="1:11" x14ac:dyDescent="0.3">
      <c r="A61" s="20">
        <v>5</v>
      </c>
      <c r="B61" s="20"/>
      <c r="C61" s="20"/>
      <c r="D61" s="35" t="s">
        <v>60</v>
      </c>
      <c r="E61" s="60"/>
      <c r="F61" s="20"/>
      <c r="G61" s="20"/>
      <c r="H61" s="22">
        <v>25</v>
      </c>
      <c r="I61" s="20"/>
      <c r="J61" s="75"/>
      <c r="K61" s="75"/>
    </row>
    <row r="62" spans="1:11" x14ac:dyDescent="0.3">
      <c r="A62" s="20">
        <v>5</v>
      </c>
      <c r="B62" s="20"/>
      <c r="C62" s="20"/>
      <c r="D62" s="35" t="s">
        <v>61</v>
      </c>
      <c r="E62" s="60"/>
      <c r="F62" s="20"/>
      <c r="G62" s="20"/>
      <c r="H62" s="21">
        <v>10</v>
      </c>
      <c r="I62" s="20"/>
      <c r="J62" s="76"/>
      <c r="K62" s="76"/>
    </row>
    <row r="63" spans="1:11" x14ac:dyDescent="0.3">
      <c r="A63" s="20">
        <v>5</v>
      </c>
      <c r="B63" s="36"/>
      <c r="C63" s="36"/>
      <c r="D63" s="37" t="s">
        <v>62</v>
      </c>
      <c r="E63" s="61"/>
      <c r="F63" s="36"/>
      <c r="G63" s="36"/>
      <c r="H63" s="38"/>
      <c r="I63" s="36"/>
      <c r="J63" s="77">
        <f>SUM(H65:H76)</f>
        <v>1340</v>
      </c>
      <c r="K63" s="77">
        <f>SUM(I65:I76)</f>
        <v>0</v>
      </c>
    </row>
    <row r="64" spans="1:11" x14ac:dyDescent="0.3">
      <c r="A64" s="36">
        <v>6</v>
      </c>
      <c r="B64" s="36"/>
      <c r="C64" s="36"/>
      <c r="D64" s="39" t="s">
        <v>63</v>
      </c>
      <c r="E64" s="62"/>
      <c r="F64" s="36"/>
      <c r="G64" s="36"/>
      <c r="H64" s="38"/>
      <c r="I64" s="36"/>
      <c r="J64" s="78"/>
      <c r="K64" s="78"/>
    </row>
    <row r="65" spans="1:11" x14ac:dyDescent="0.3">
      <c r="A65" s="36">
        <v>6</v>
      </c>
      <c r="B65" s="36"/>
      <c r="C65" s="36"/>
      <c r="D65" s="39" t="s">
        <v>64</v>
      </c>
      <c r="E65" s="62"/>
      <c r="F65" s="36"/>
      <c r="G65" s="36"/>
      <c r="H65" s="38">
        <v>150</v>
      </c>
      <c r="I65" s="36"/>
      <c r="J65" s="78"/>
      <c r="K65" s="78"/>
    </row>
    <row r="66" spans="1:11" x14ac:dyDescent="0.3">
      <c r="A66" s="36">
        <v>6</v>
      </c>
      <c r="B66" s="36"/>
      <c r="C66" s="36"/>
      <c r="D66" s="39" t="s">
        <v>65</v>
      </c>
      <c r="E66" s="62"/>
      <c r="F66" s="36"/>
      <c r="G66" s="36"/>
      <c r="H66" s="38">
        <v>50</v>
      </c>
      <c r="I66" s="36"/>
      <c r="J66" s="78"/>
      <c r="K66" s="78"/>
    </row>
    <row r="67" spans="1:11" x14ac:dyDescent="0.3">
      <c r="A67" s="36">
        <v>6</v>
      </c>
      <c r="B67" s="36"/>
      <c r="C67" s="36"/>
      <c r="D67" s="39" t="s">
        <v>66</v>
      </c>
      <c r="E67" s="62"/>
      <c r="F67" s="36"/>
      <c r="G67" s="36"/>
      <c r="H67" s="38">
        <v>100</v>
      </c>
      <c r="I67" s="36"/>
      <c r="J67" s="78"/>
      <c r="K67" s="78"/>
    </row>
    <row r="68" spans="1:11" x14ac:dyDescent="0.3">
      <c r="A68" s="36">
        <v>6</v>
      </c>
      <c r="B68" s="36"/>
      <c r="C68" s="36"/>
      <c r="D68" s="39" t="s">
        <v>67</v>
      </c>
      <c r="E68" s="62"/>
      <c r="F68" s="36"/>
      <c r="G68" s="36"/>
      <c r="H68" s="38">
        <v>100</v>
      </c>
      <c r="I68" s="36"/>
      <c r="J68" s="78"/>
      <c r="K68" s="78"/>
    </row>
    <row r="69" spans="1:11" x14ac:dyDescent="0.3">
      <c r="A69" s="36">
        <v>6</v>
      </c>
      <c r="B69" s="36"/>
      <c r="C69" s="36"/>
      <c r="D69" s="39" t="s">
        <v>68</v>
      </c>
      <c r="E69" s="62"/>
      <c r="F69" s="36"/>
      <c r="G69" s="36"/>
      <c r="H69" s="38">
        <v>100</v>
      </c>
      <c r="I69" s="36"/>
      <c r="J69" s="78"/>
      <c r="K69" s="78"/>
    </row>
    <row r="70" spans="1:11" x14ac:dyDescent="0.3">
      <c r="A70" s="36">
        <v>6</v>
      </c>
      <c r="B70" s="36"/>
      <c r="C70" s="36"/>
      <c r="D70" s="39" t="s">
        <v>69</v>
      </c>
      <c r="E70" s="62"/>
      <c r="F70" s="36"/>
      <c r="G70" s="36"/>
      <c r="H70" s="38">
        <v>100</v>
      </c>
      <c r="I70" s="36"/>
      <c r="J70" s="78"/>
      <c r="K70" s="78"/>
    </row>
    <row r="71" spans="1:11" x14ac:dyDescent="0.3">
      <c r="A71" s="36">
        <v>6</v>
      </c>
      <c r="B71" s="36"/>
      <c r="C71" s="36"/>
      <c r="D71" s="39" t="s">
        <v>70</v>
      </c>
      <c r="E71" s="62"/>
      <c r="F71" s="36"/>
      <c r="G71" s="36"/>
      <c r="H71" s="38">
        <v>60</v>
      </c>
      <c r="I71" s="36"/>
      <c r="J71" s="78"/>
      <c r="K71" s="78"/>
    </row>
    <row r="72" spans="1:11" x14ac:dyDescent="0.3">
      <c r="A72" s="36">
        <v>6</v>
      </c>
      <c r="B72" s="36"/>
      <c r="C72" s="36"/>
      <c r="D72" s="39" t="s">
        <v>71</v>
      </c>
      <c r="E72" s="62"/>
      <c r="F72" s="36"/>
      <c r="G72" s="36"/>
      <c r="H72" s="38">
        <v>80</v>
      </c>
      <c r="I72" s="36"/>
      <c r="J72" s="78"/>
      <c r="K72" s="78"/>
    </row>
    <row r="73" spans="1:11" x14ac:dyDescent="0.3">
      <c r="A73" s="36">
        <v>6</v>
      </c>
      <c r="B73" s="36"/>
      <c r="C73" s="36"/>
      <c r="D73" s="39" t="s">
        <v>72</v>
      </c>
      <c r="E73" s="62"/>
      <c r="F73" s="36"/>
      <c r="G73" s="36"/>
      <c r="H73" s="38">
        <v>50</v>
      </c>
      <c r="I73" s="36"/>
      <c r="J73" s="78"/>
      <c r="K73" s="78"/>
    </row>
    <row r="74" spans="1:11" x14ac:dyDescent="0.3">
      <c r="A74" s="36">
        <v>6</v>
      </c>
      <c r="B74" s="36"/>
      <c r="C74" s="36"/>
      <c r="D74" s="39" t="s">
        <v>73</v>
      </c>
      <c r="E74" s="62"/>
      <c r="F74" s="36"/>
      <c r="G74" s="36"/>
      <c r="H74" s="38">
        <v>50</v>
      </c>
      <c r="I74" s="36"/>
      <c r="J74" s="78"/>
      <c r="K74" s="78"/>
    </row>
    <row r="75" spans="1:11" x14ac:dyDescent="0.3">
      <c r="A75" s="36">
        <v>6</v>
      </c>
      <c r="B75" s="36"/>
      <c r="C75" s="36"/>
      <c r="D75" s="39" t="s">
        <v>74</v>
      </c>
      <c r="E75" s="62"/>
      <c r="F75" s="36"/>
      <c r="G75" s="36"/>
      <c r="H75" s="38">
        <v>200</v>
      </c>
      <c r="I75" s="36"/>
      <c r="J75" s="78"/>
      <c r="K75" s="78"/>
    </row>
    <row r="76" spans="1:11" x14ac:dyDescent="0.3">
      <c r="A76" s="36">
        <v>6</v>
      </c>
      <c r="B76" s="36"/>
      <c r="C76" s="36"/>
      <c r="D76" s="39" t="s">
        <v>75</v>
      </c>
      <c r="E76" s="62"/>
      <c r="F76" s="36"/>
      <c r="G76" s="36"/>
      <c r="H76" s="38">
        <v>300</v>
      </c>
      <c r="I76" s="36"/>
      <c r="J76" s="79"/>
      <c r="K76" s="79"/>
    </row>
    <row r="77" spans="1:11" x14ac:dyDescent="0.3">
      <c r="A77" s="36">
        <v>6</v>
      </c>
      <c r="B77" s="28"/>
      <c r="C77" s="28"/>
      <c r="D77" s="40" t="s">
        <v>76</v>
      </c>
      <c r="E77" s="55"/>
      <c r="F77" s="28"/>
      <c r="G77" s="28"/>
      <c r="H77" s="41">
        <v>460</v>
      </c>
      <c r="I77" s="28"/>
      <c r="J77" s="45"/>
      <c r="K77" s="41"/>
    </row>
    <row r="78" spans="1:11" x14ac:dyDescent="0.3">
      <c r="A78" s="28">
        <v>7</v>
      </c>
      <c r="B78" s="47"/>
      <c r="C78" s="47"/>
      <c r="D78" s="4" t="s">
        <v>77</v>
      </c>
      <c r="E78" s="63"/>
      <c r="F78" s="47"/>
      <c r="G78" s="47"/>
      <c r="H78" s="5">
        <f>SUM(H4:H77)</f>
        <v>9675</v>
      </c>
      <c r="I78" s="5">
        <f>SUM(I4:I77)</f>
        <v>0</v>
      </c>
      <c r="J78" s="48"/>
      <c r="K78" s="5"/>
    </row>
    <row r="79" spans="1:11" x14ac:dyDescent="0.3">
      <c r="A79" s="47"/>
      <c r="B79" s="11"/>
      <c r="C79" s="11"/>
      <c r="D79" s="8" t="s">
        <v>78</v>
      </c>
      <c r="E79" s="64"/>
      <c r="F79" s="11"/>
      <c r="G79" s="11"/>
      <c r="H79" s="7">
        <v>2419</v>
      </c>
      <c r="I79" s="7">
        <v>0</v>
      </c>
      <c r="J79" s="46"/>
      <c r="K79" s="7"/>
    </row>
    <row r="80" spans="1:11" x14ac:dyDescent="0.3">
      <c r="A80" s="11"/>
      <c r="B80" s="47"/>
      <c r="C80" s="47"/>
      <c r="D80" s="4" t="s">
        <v>79</v>
      </c>
      <c r="E80" s="63"/>
      <c r="F80" s="47"/>
      <c r="G80" s="47"/>
      <c r="H80" s="5">
        <f>SUM(H78,H79)</f>
        <v>12094</v>
      </c>
      <c r="I80" s="5">
        <f>SUM(I78,I79)</f>
        <v>0</v>
      </c>
      <c r="J80" s="48"/>
      <c r="K80" s="5"/>
    </row>
    <row r="81" spans="1:11" x14ac:dyDescent="0.3">
      <c r="A81" s="47"/>
      <c r="B81" s="11"/>
      <c r="C81" s="11"/>
      <c r="D81" s="6" t="s">
        <v>80</v>
      </c>
      <c r="E81" s="65"/>
      <c r="F81" s="11"/>
      <c r="G81" s="11"/>
      <c r="H81" s="2"/>
      <c r="I81" s="2"/>
      <c r="J81" s="11"/>
      <c r="K81" s="2"/>
    </row>
    <row r="82" spans="1:11" x14ac:dyDescent="0.3">
      <c r="A82" s="11"/>
      <c r="B82" s="11"/>
      <c r="C82" s="11"/>
      <c r="D82" s="1" t="s">
        <v>81</v>
      </c>
      <c r="E82" s="66"/>
      <c r="F82" s="11"/>
      <c r="G82" s="11"/>
      <c r="H82" s="3">
        <v>4500</v>
      </c>
      <c r="I82" s="3">
        <v>0</v>
      </c>
      <c r="J82" s="46"/>
      <c r="K82" s="3"/>
    </row>
    <row r="83" spans="1:11" x14ac:dyDescent="0.3">
      <c r="A83" s="11"/>
      <c r="B83" s="11"/>
      <c r="C83" s="11"/>
      <c r="D83" s="1" t="s">
        <v>82</v>
      </c>
      <c r="E83" s="66"/>
      <c r="F83" s="11"/>
      <c r="G83" s="11"/>
      <c r="H83" s="2"/>
      <c r="I83" s="2"/>
      <c r="J83" s="11"/>
      <c r="K83" s="2"/>
    </row>
    <row r="84" spans="1:11" x14ac:dyDescent="0.3">
      <c r="A84" s="11"/>
      <c r="B84" s="11"/>
      <c r="C84" s="11"/>
      <c r="D84" s="1" t="s">
        <v>83</v>
      </c>
      <c r="E84" s="66"/>
      <c r="F84" s="11"/>
      <c r="G84" s="11"/>
      <c r="H84" s="2"/>
      <c r="I84" s="2"/>
      <c r="J84" s="11"/>
      <c r="K84" s="2"/>
    </row>
    <row r="85" spans="1:11" x14ac:dyDescent="0.3">
      <c r="A85" s="11"/>
      <c r="B85" s="11"/>
      <c r="C85" s="11"/>
      <c r="D85" s="1" t="s">
        <v>84</v>
      </c>
      <c r="E85" s="66"/>
      <c r="F85" s="11"/>
      <c r="G85" s="11"/>
      <c r="H85" s="2">
        <v>15</v>
      </c>
      <c r="I85" s="2">
        <v>0</v>
      </c>
      <c r="J85" s="46"/>
      <c r="K85" s="2"/>
    </row>
    <row r="86" spans="1:11" x14ac:dyDescent="0.3">
      <c r="A86" s="11"/>
      <c r="B86" s="47"/>
      <c r="C86" s="47"/>
      <c r="D86" s="4" t="s">
        <v>9</v>
      </c>
      <c r="E86" s="63"/>
      <c r="F86" s="47"/>
      <c r="G86" s="47"/>
      <c r="H86" s="5">
        <f>SUM(H85,H82)</f>
        <v>4515</v>
      </c>
      <c r="I86" s="5">
        <f>SUM(I85,I82)</f>
        <v>0</v>
      </c>
      <c r="J86" s="5"/>
      <c r="K86" s="5"/>
    </row>
    <row r="87" spans="1:11" x14ac:dyDescent="0.3">
      <c r="A87" s="47"/>
      <c r="B87" s="47"/>
      <c r="C87" s="47"/>
      <c r="D87" s="4" t="s">
        <v>85</v>
      </c>
      <c r="E87" s="63"/>
      <c r="F87" s="47"/>
      <c r="G87" s="47"/>
      <c r="H87" s="5">
        <f>SUM(H80,H86)</f>
        <v>16609</v>
      </c>
      <c r="I87" s="5">
        <f>SUM(I80,I86)</f>
        <v>0</v>
      </c>
      <c r="J87" s="5"/>
      <c r="K87" s="5"/>
    </row>
    <row r="88" spans="1:11" x14ac:dyDescent="0.3">
      <c r="A88" s="47"/>
      <c r="B88" s="47"/>
      <c r="C88" s="47"/>
      <c r="D88" s="4" t="s">
        <v>86</v>
      </c>
      <c r="E88" s="63"/>
      <c r="F88" s="47"/>
      <c r="G88" s="47"/>
      <c r="H88" s="49" t="s">
        <v>87</v>
      </c>
      <c r="I88" s="49" t="s">
        <v>88</v>
      </c>
      <c r="J88" s="47"/>
      <c r="K88" s="49"/>
    </row>
    <row r="89" spans="1:11" x14ac:dyDescent="0.3">
      <c r="A89" s="47"/>
    </row>
  </sheetData>
  <mergeCells count="15">
    <mergeCell ref="K63:K76"/>
    <mergeCell ref="J30:J32"/>
    <mergeCell ref="J33:J40"/>
    <mergeCell ref="J41:J62"/>
    <mergeCell ref="J63:J76"/>
    <mergeCell ref="K30:K32"/>
    <mergeCell ref="A1:C1"/>
    <mergeCell ref="H1:K1"/>
    <mergeCell ref="D2:H2"/>
    <mergeCell ref="K33:K40"/>
    <mergeCell ref="K41:K62"/>
    <mergeCell ref="J4:J20"/>
    <mergeCell ref="J21:J29"/>
    <mergeCell ref="K4:K20"/>
    <mergeCell ref="K21:K29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ElaK</dc:creator>
  <cp:lastModifiedBy>Komputer2</cp:lastModifiedBy>
  <cp:lastPrinted>2019-11-04T13:00:37Z</cp:lastPrinted>
  <dcterms:created xsi:type="dcterms:W3CDTF">2017-08-19T16:23:16Z</dcterms:created>
  <dcterms:modified xsi:type="dcterms:W3CDTF">2019-11-07T13:39:33Z</dcterms:modified>
</cp:coreProperties>
</file>